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unou Nath\Desktop\"/>
    </mc:Choice>
  </mc:AlternateContent>
  <xr:revisionPtr revIDLastSave="0" documentId="8_{95087785-092B-499B-88B4-00D9F5B2E0C6}" xr6:coauthVersionLast="36" xr6:coauthVersionMax="36" xr10:uidLastSave="{00000000-0000-0000-0000-000000000000}"/>
  <bookViews>
    <workbookView xWindow="0" yWindow="0" windowWidth="20490" windowHeight="7545" xr2:uid="{916F8C4B-C573-4B4D-B02D-55776A994185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61" i="1" l="1"/>
  <c r="F61" i="1" s="1"/>
  <c r="H55" i="1"/>
  <c r="C55" i="1"/>
  <c r="C48" i="1"/>
  <c r="F48" i="1" s="1"/>
  <c r="H42" i="1"/>
  <c r="C42" i="1"/>
  <c r="J21" i="1"/>
  <c r="C34" i="1"/>
  <c r="F34" i="1" s="1"/>
  <c r="H28" i="1"/>
  <c r="F28" i="1"/>
  <c r="I20" i="1" l="1"/>
  <c r="I19" i="1"/>
  <c r="F42" i="1" s="1"/>
  <c r="I42" i="1" s="1"/>
  <c r="J42" i="1" s="1"/>
  <c r="I18" i="1"/>
  <c r="C11" i="1"/>
  <c r="D9" i="1"/>
  <c r="H61" i="1" l="1"/>
  <c r="I61" i="1" s="1"/>
  <c r="J61" i="1" s="1"/>
  <c r="H48" i="1"/>
  <c r="I48" i="1" s="1"/>
  <c r="J48" i="1" s="1"/>
  <c r="F55" i="1"/>
  <c r="I55" i="1" s="1"/>
  <c r="J55" i="1" s="1"/>
  <c r="D11" i="1"/>
  <c r="H34" i="1"/>
  <c r="I34" i="1" s="1"/>
  <c r="J34" i="1" s="1"/>
  <c r="I28" i="1"/>
  <c r="J28" i="1" l="1"/>
  <c r="J65" i="1" s="1"/>
  <c r="I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J21" authorId="0" shapeId="0" xr:uid="{0C685D5E-6BA4-441B-B1AA-9925F458254F}">
      <text>
        <r>
          <rPr>
            <b/>
            <sz val="9"/>
            <color indexed="81"/>
            <rFont val="Tahoma"/>
            <family val="2"/>
          </rPr>
          <t>Ce chiffre ne peut pas être supérieur à 52 semaines</t>
        </r>
      </text>
    </comment>
    <comment ref="A34" authorId="0" shapeId="0" xr:uid="{C2681EDF-EE0B-43C7-9F78-A5D287C17C96}">
      <text>
        <r>
          <rPr>
            <b/>
            <sz val="9"/>
            <color indexed="81"/>
            <rFont val="Tahoma"/>
            <family val="2"/>
          </rPr>
          <t xml:space="preserve">Mettre le nombre d'heures au-delà de la 45e heure.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E5DBC070-F469-4231-B639-99D7F86AE1B7}">
      <text>
        <r>
          <rPr>
            <b/>
            <sz val="9"/>
            <color indexed="81"/>
            <rFont val="Tahoma"/>
            <family val="2"/>
          </rPr>
          <t>Mettre le nombre d'heures jusqu'à 45 heures.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 xr:uid="{F0C02AF0-2E2D-4740-BEC6-33A29F7A7037}">
      <text>
        <r>
          <rPr>
            <b/>
            <sz val="9"/>
            <color indexed="81"/>
            <rFont val="Tahoma"/>
            <family val="2"/>
          </rPr>
          <t>Mettre le nombre d'heures au-delà de la 45e heure.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0" shapeId="0" xr:uid="{6E4039E9-8168-4AD3-AFEA-64CEEFFA14FC}">
      <text>
        <r>
          <rPr>
            <b/>
            <sz val="9"/>
            <color indexed="81"/>
            <rFont val="Tahoma"/>
            <family val="2"/>
          </rPr>
          <t xml:space="preserve">Mettre le nombre d'heures jusqu'à 45 heures.
</t>
        </r>
      </text>
    </comment>
    <comment ref="A61" authorId="0" shapeId="0" xr:uid="{C03F3985-33C7-464A-B6F4-27742B4831C5}">
      <text>
        <r>
          <rPr>
            <b/>
            <sz val="9"/>
            <color indexed="81"/>
            <rFont val="Tahoma"/>
            <family val="2"/>
          </rPr>
          <t>Mettre le nombre d'heures au-delà de la 45e heure.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<sst xmlns="http://schemas.openxmlformats.org/spreadsheetml/2006/main" count="76" uniqueCount="42">
  <si>
    <t>Brut</t>
  </si>
  <si>
    <t>Net</t>
  </si>
  <si>
    <t>Nom et prénom de l'enfant :</t>
  </si>
  <si>
    <t>Tarif horaire</t>
  </si>
  <si>
    <t>%  du taux de majoration</t>
  </si>
  <si>
    <t>Date et signature :</t>
  </si>
  <si>
    <t>Pourcentage des cotisations salariales 2018</t>
  </si>
  <si>
    <t>Planning Hebdomadaire Fixe</t>
  </si>
  <si>
    <t>Lundi</t>
  </si>
  <si>
    <t>Mardi</t>
  </si>
  <si>
    <t>Mercredi</t>
  </si>
  <si>
    <t>Jeudi</t>
  </si>
  <si>
    <t>Vendredi</t>
  </si>
  <si>
    <t>Samedi</t>
  </si>
  <si>
    <t>Dimanche</t>
  </si>
  <si>
    <t>TOTAL</t>
  </si>
  <si>
    <t>Nombre de semaines d'accueil par période</t>
  </si>
  <si>
    <t>Période 1</t>
  </si>
  <si>
    <t>Période 2</t>
  </si>
  <si>
    <t>Période 3</t>
  </si>
  <si>
    <t>Total du nombre de semaines programmées de travail sur un an</t>
  </si>
  <si>
    <t>Nombre d'heures par semaine</t>
  </si>
  <si>
    <t>Nombre de mois</t>
  </si>
  <si>
    <t>Total des heures par mois</t>
  </si>
  <si>
    <t>Tarif horaire brut</t>
  </si>
  <si>
    <t>Total Brut</t>
  </si>
  <si>
    <t>Total Net</t>
  </si>
  <si>
    <t>TOTAL SALAIRE MENSUEL</t>
  </si>
  <si>
    <t>avec clause supérieure à la Convention Collective</t>
  </si>
  <si>
    <t>Le parent doit signer l'accord se trouvant dans le contrat au niveau des heures majorées</t>
  </si>
  <si>
    <t>sur plusieurs périodes différentes</t>
  </si>
  <si>
    <t>Nombre d'heures</t>
  </si>
  <si>
    <t>x par le nombre de semaines</t>
  </si>
  <si>
    <t>PERIODE 1</t>
  </si>
  <si>
    <t>PERIODE 2</t>
  </si>
  <si>
    <t>PERIODE 3</t>
  </si>
  <si>
    <t>Nbre d'h par semaine au-delà de la 45e h</t>
  </si>
  <si>
    <t>Tarif horaire brut majoré</t>
  </si>
  <si>
    <t>Calcul pour une mensualisation sur une année complète et incomplète</t>
  </si>
  <si>
    <t>Tarif horaire majoré au-delà de la 45e h</t>
  </si>
  <si>
    <t>Calcul de la Mensualisation Octobre 2018 avec des heures supplémentaires</t>
  </si>
  <si>
    <t>Copyright Octobre 2018 – Propriété de l'AAMV – 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</si>
</sst>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00\ &quot;€&quot;;\-#,##0.00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7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10" fontId="2" fillId="0" borderId="1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10" fontId="2" fillId="0" borderId="1" xfId="0" applyNumberFormat="1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justify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165" fontId="2" fillId="0" borderId="8" xfId="0" applyNumberFormat="1" applyFont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7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7" fontId="0" fillId="0" borderId="8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</xf>
    <xf numFmtId="7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7" fontId="4" fillId="0" borderId="8" xfId="0" applyNumberFormat="1" applyFont="1" applyBorder="1" applyAlignment="1" applyProtection="1">
      <alignment horizontal="center" vertical="center"/>
      <protection hidden="1"/>
    </xf>
    <xf numFmtId="7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Euro" xfId="1" xr:uid="{DE1218C7-3466-4A21-B35A-FB8F995E2A68}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8EB7-6180-4CB4-A1B5-07A288ADC31D}">
  <dimension ref="A1:J78"/>
  <sheetViews>
    <sheetView tabSelected="1" topLeftCell="A9" workbookViewId="0">
      <selection activeCell="L36" sqref="L36"/>
    </sheetView>
  </sheetViews>
  <sheetFormatPr baseColWidth="10" defaultRowHeight="15" x14ac:dyDescent="0.25"/>
  <cols>
    <col min="1" max="1" width="8.85546875" style="1" customWidth="1"/>
    <col min="2" max="2" width="10.140625" style="1" customWidth="1"/>
    <col min="3" max="7" width="8.7109375" style="1" customWidth="1"/>
    <col min="8" max="8" width="11.28515625" style="1" customWidth="1"/>
    <col min="9" max="9" width="11.5703125" style="1"/>
    <col min="10" max="10" width="14.5703125" style="1" customWidth="1"/>
    <col min="11" max="237" width="11.5703125" style="1"/>
    <col min="238" max="239" width="10.140625" style="1" customWidth="1"/>
    <col min="240" max="244" width="8.7109375" style="1" customWidth="1"/>
    <col min="245" max="493" width="11.5703125" style="1"/>
    <col min="494" max="495" width="10.140625" style="1" customWidth="1"/>
    <col min="496" max="500" width="8.7109375" style="1" customWidth="1"/>
    <col min="501" max="749" width="11.5703125" style="1"/>
    <col min="750" max="751" width="10.140625" style="1" customWidth="1"/>
    <col min="752" max="756" width="8.7109375" style="1" customWidth="1"/>
    <col min="757" max="1005" width="11.5703125" style="1"/>
    <col min="1006" max="1007" width="10.140625" style="1" customWidth="1"/>
    <col min="1008" max="1012" width="8.7109375" style="1" customWidth="1"/>
    <col min="1013" max="1261" width="11.5703125" style="1"/>
    <col min="1262" max="1263" width="10.140625" style="1" customWidth="1"/>
    <col min="1264" max="1268" width="8.7109375" style="1" customWidth="1"/>
    <col min="1269" max="1517" width="11.5703125" style="1"/>
    <col min="1518" max="1519" width="10.140625" style="1" customWidth="1"/>
    <col min="1520" max="1524" width="8.7109375" style="1" customWidth="1"/>
    <col min="1525" max="1773" width="11.5703125" style="1"/>
    <col min="1774" max="1775" width="10.140625" style="1" customWidth="1"/>
    <col min="1776" max="1780" width="8.7109375" style="1" customWidth="1"/>
    <col min="1781" max="2029" width="11.5703125" style="1"/>
    <col min="2030" max="2031" width="10.140625" style="1" customWidth="1"/>
    <col min="2032" max="2036" width="8.7109375" style="1" customWidth="1"/>
    <col min="2037" max="2285" width="11.5703125" style="1"/>
    <col min="2286" max="2287" width="10.140625" style="1" customWidth="1"/>
    <col min="2288" max="2292" width="8.7109375" style="1" customWidth="1"/>
    <col min="2293" max="2541" width="11.5703125" style="1"/>
    <col min="2542" max="2543" width="10.140625" style="1" customWidth="1"/>
    <col min="2544" max="2548" width="8.7109375" style="1" customWidth="1"/>
    <col min="2549" max="2797" width="11.5703125" style="1"/>
    <col min="2798" max="2799" width="10.140625" style="1" customWidth="1"/>
    <col min="2800" max="2804" width="8.7109375" style="1" customWidth="1"/>
    <col min="2805" max="3053" width="11.5703125" style="1"/>
    <col min="3054" max="3055" width="10.140625" style="1" customWidth="1"/>
    <col min="3056" max="3060" width="8.7109375" style="1" customWidth="1"/>
    <col min="3061" max="3309" width="11.5703125" style="1"/>
    <col min="3310" max="3311" width="10.140625" style="1" customWidth="1"/>
    <col min="3312" max="3316" width="8.7109375" style="1" customWidth="1"/>
    <col min="3317" max="3565" width="11.5703125" style="1"/>
    <col min="3566" max="3567" width="10.140625" style="1" customWidth="1"/>
    <col min="3568" max="3572" width="8.7109375" style="1" customWidth="1"/>
    <col min="3573" max="3821" width="11.5703125" style="1"/>
    <col min="3822" max="3823" width="10.140625" style="1" customWidth="1"/>
    <col min="3824" max="3828" width="8.7109375" style="1" customWidth="1"/>
    <col min="3829" max="4077" width="11.5703125" style="1"/>
    <col min="4078" max="4079" width="10.140625" style="1" customWidth="1"/>
    <col min="4080" max="4084" width="8.7109375" style="1" customWidth="1"/>
    <col min="4085" max="4333" width="11.5703125" style="1"/>
    <col min="4334" max="4335" width="10.140625" style="1" customWidth="1"/>
    <col min="4336" max="4340" width="8.7109375" style="1" customWidth="1"/>
    <col min="4341" max="4589" width="11.5703125" style="1"/>
    <col min="4590" max="4591" width="10.140625" style="1" customWidth="1"/>
    <col min="4592" max="4596" width="8.7109375" style="1" customWidth="1"/>
    <col min="4597" max="4845" width="11.5703125" style="1"/>
    <col min="4846" max="4847" width="10.140625" style="1" customWidth="1"/>
    <col min="4848" max="4852" width="8.7109375" style="1" customWidth="1"/>
    <col min="4853" max="5101" width="11.5703125" style="1"/>
    <col min="5102" max="5103" width="10.140625" style="1" customWidth="1"/>
    <col min="5104" max="5108" width="8.7109375" style="1" customWidth="1"/>
    <col min="5109" max="5357" width="11.5703125" style="1"/>
    <col min="5358" max="5359" width="10.140625" style="1" customWidth="1"/>
    <col min="5360" max="5364" width="8.7109375" style="1" customWidth="1"/>
    <col min="5365" max="5613" width="11.5703125" style="1"/>
    <col min="5614" max="5615" width="10.140625" style="1" customWidth="1"/>
    <col min="5616" max="5620" width="8.7109375" style="1" customWidth="1"/>
    <col min="5621" max="5869" width="11.5703125" style="1"/>
    <col min="5870" max="5871" width="10.140625" style="1" customWidth="1"/>
    <col min="5872" max="5876" width="8.7109375" style="1" customWidth="1"/>
    <col min="5877" max="6125" width="11.5703125" style="1"/>
    <col min="6126" max="6127" width="10.140625" style="1" customWidth="1"/>
    <col min="6128" max="6132" width="8.7109375" style="1" customWidth="1"/>
    <col min="6133" max="6381" width="11.5703125" style="1"/>
    <col min="6382" max="6383" width="10.140625" style="1" customWidth="1"/>
    <col min="6384" max="6388" width="8.7109375" style="1" customWidth="1"/>
    <col min="6389" max="6637" width="11.5703125" style="1"/>
    <col min="6638" max="6639" width="10.140625" style="1" customWidth="1"/>
    <col min="6640" max="6644" width="8.7109375" style="1" customWidth="1"/>
    <col min="6645" max="6893" width="11.5703125" style="1"/>
    <col min="6894" max="6895" width="10.140625" style="1" customWidth="1"/>
    <col min="6896" max="6900" width="8.7109375" style="1" customWidth="1"/>
    <col min="6901" max="7149" width="11.5703125" style="1"/>
    <col min="7150" max="7151" width="10.140625" style="1" customWidth="1"/>
    <col min="7152" max="7156" width="8.7109375" style="1" customWidth="1"/>
    <col min="7157" max="7405" width="11.5703125" style="1"/>
    <col min="7406" max="7407" width="10.140625" style="1" customWidth="1"/>
    <col min="7408" max="7412" width="8.7109375" style="1" customWidth="1"/>
    <col min="7413" max="7661" width="11.5703125" style="1"/>
    <col min="7662" max="7663" width="10.140625" style="1" customWidth="1"/>
    <col min="7664" max="7668" width="8.7109375" style="1" customWidth="1"/>
    <col min="7669" max="7917" width="11.5703125" style="1"/>
    <col min="7918" max="7919" width="10.140625" style="1" customWidth="1"/>
    <col min="7920" max="7924" width="8.7109375" style="1" customWidth="1"/>
    <col min="7925" max="8173" width="11.5703125" style="1"/>
    <col min="8174" max="8175" width="10.140625" style="1" customWidth="1"/>
    <col min="8176" max="8180" width="8.7109375" style="1" customWidth="1"/>
    <col min="8181" max="8429" width="11.5703125" style="1"/>
    <col min="8430" max="8431" width="10.140625" style="1" customWidth="1"/>
    <col min="8432" max="8436" width="8.7109375" style="1" customWidth="1"/>
    <col min="8437" max="8685" width="11.5703125" style="1"/>
    <col min="8686" max="8687" width="10.140625" style="1" customWidth="1"/>
    <col min="8688" max="8692" width="8.7109375" style="1" customWidth="1"/>
    <col min="8693" max="8941" width="11.5703125" style="1"/>
    <col min="8942" max="8943" width="10.140625" style="1" customWidth="1"/>
    <col min="8944" max="8948" width="8.7109375" style="1" customWidth="1"/>
    <col min="8949" max="9197" width="11.5703125" style="1"/>
    <col min="9198" max="9199" width="10.140625" style="1" customWidth="1"/>
    <col min="9200" max="9204" width="8.7109375" style="1" customWidth="1"/>
    <col min="9205" max="9453" width="11.5703125" style="1"/>
    <col min="9454" max="9455" width="10.140625" style="1" customWidth="1"/>
    <col min="9456" max="9460" width="8.7109375" style="1" customWidth="1"/>
    <col min="9461" max="9709" width="11.5703125" style="1"/>
    <col min="9710" max="9711" width="10.140625" style="1" customWidth="1"/>
    <col min="9712" max="9716" width="8.7109375" style="1" customWidth="1"/>
    <col min="9717" max="9965" width="11.5703125" style="1"/>
    <col min="9966" max="9967" width="10.140625" style="1" customWidth="1"/>
    <col min="9968" max="9972" width="8.7109375" style="1" customWidth="1"/>
    <col min="9973" max="10221" width="11.5703125" style="1"/>
    <col min="10222" max="10223" width="10.140625" style="1" customWidth="1"/>
    <col min="10224" max="10228" width="8.7109375" style="1" customWidth="1"/>
    <col min="10229" max="10477" width="11.5703125" style="1"/>
    <col min="10478" max="10479" width="10.140625" style="1" customWidth="1"/>
    <col min="10480" max="10484" width="8.7109375" style="1" customWidth="1"/>
    <col min="10485" max="10733" width="11.5703125" style="1"/>
    <col min="10734" max="10735" width="10.140625" style="1" customWidth="1"/>
    <col min="10736" max="10740" width="8.7109375" style="1" customWidth="1"/>
    <col min="10741" max="10989" width="11.5703125" style="1"/>
    <col min="10990" max="10991" width="10.140625" style="1" customWidth="1"/>
    <col min="10992" max="10996" width="8.7109375" style="1" customWidth="1"/>
    <col min="10997" max="11245" width="11.5703125" style="1"/>
    <col min="11246" max="11247" width="10.140625" style="1" customWidth="1"/>
    <col min="11248" max="11252" width="8.7109375" style="1" customWidth="1"/>
    <col min="11253" max="11501" width="11.5703125" style="1"/>
    <col min="11502" max="11503" width="10.140625" style="1" customWidth="1"/>
    <col min="11504" max="11508" width="8.7109375" style="1" customWidth="1"/>
    <col min="11509" max="11757" width="11.5703125" style="1"/>
    <col min="11758" max="11759" width="10.140625" style="1" customWidth="1"/>
    <col min="11760" max="11764" width="8.7109375" style="1" customWidth="1"/>
    <col min="11765" max="12013" width="11.5703125" style="1"/>
    <col min="12014" max="12015" width="10.140625" style="1" customWidth="1"/>
    <col min="12016" max="12020" width="8.7109375" style="1" customWidth="1"/>
    <col min="12021" max="12269" width="11.5703125" style="1"/>
    <col min="12270" max="12271" width="10.140625" style="1" customWidth="1"/>
    <col min="12272" max="12276" width="8.7109375" style="1" customWidth="1"/>
    <col min="12277" max="12525" width="11.5703125" style="1"/>
    <col min="12526" max="12527" width="10.140625" style="1" customWidth="1"/>
    <col min="12528" max="12532" width="8.7109375" style="1" customWidth="1"/>
    <col min="12533" max="12781" width="11.5703125" style="1"/>
    <col min="12782" max="12783" width="10.140625" style="1" customWidth="1"/>
    <col min="12784" max="12788" width="8.7109375" style="1" customWidth="1"/>
    <col min="12789" max="13037" width="11.5703125" style="1"/>
    <col min="13038" max="13039" width="10.140625" style="1" customWidth="1"/>
    <col min="13040" max="13044" width="8.7109375" style="1" customWidth="1"/>
    <col min="13045" max="13293" width="11.5703125" style="1"/>
    <col min="13294" max="13295" width="10.140625" style="1" customWidth="1"/>
    <col min="13296" max="13300" width="8.7109375" style="1" customWidth="1"/>
    <col min="13301" max="13549" width="11.5703125" style="1"/>
    <col min="13550" max="13551" width="10.140625" style="1" customWidth="1"/>
    <col min="13552" max="13556" width="8.7109375" style="1" customWidth="1"/>
    <col min="13557" max="13805" width="11.5703125" style="1"/>
    <col min="13806" max="13807" width="10.140625" style="1" customWidth="1"/>
    <col min="13808" max="13812" width="8.7109375" style="1" customWidth="1"/>
    <col min="13813" max="14061" width="11.5703125" style="1"/>
    <col min="14062" max="14063" width="10.140625" style="1" customWidth="1"/>
    <col min="14064" max="14068" width="8.7109375" style="1" customWidth="1"/>
    <col min="14069" max="14317" width="11.5703125" style="1"/>
    <col min="14318" max="14319" width="10.140625" style="1" customWidth="1"/>
    <col min="14320" max="14324" width="8.7109375" style="1" customWidth="1"/>
    <col min="14325" max="14573" width="11.5703125" style="1"/>
    <col min="14574" max="14575" width="10.140625" style="1" customWidth="1"/>
    <col min="14576" max="14580" width="8.7109375" style="1" customWidth="1"/>
    <col min="14581" max="14829" width="11.5703125" style="1"/>
    <col min="14830" max="14831" width="10.140625" style="1" customWidth="1"/>
    <col min="14832" max="14836" width="8.7109375" style="1" customWidth="1"/>
    <col min="14837" max="15085" width="11.5703125" style="1"/>
    <col min="15086" max="15087" width="10.140625" style="1" customWidth="1"/>
    <col min="15088" max="15092" width="8.7109375" style="1" customWidth="1"/>
    <col min="15093" max="15341" width="11.5703125" style="1"/>
    <col min="15342" max="15343" width="10.140625" style="1" customWidth="1"/>
    <col min="15344" max="15348" width="8.7109375" style="1" customWidth="1"/>
    <col min="15349" max="15597" width="11.5703125" style="1"/>
    <col min="15598" max="15599" width="10.140625" style="1" customWidth="1"/>
    <col min="15600" max="15604" width="8.7109375" style="1" customWidth="1"/>
    <col min="15605" max="15853" width="11.5703125" style="1"/>
    <col min="15854" max="15855" width="10.140625" style="1" customWidth="1"/>
    <col min="15856" max="15860" width="8.7109375" style="1" customWidth="1"/>
    <col min="15861" max="16109" width="11.5703125" style="1"/>
    <col min="16110" max="16111" width="10.140625" style="1" customWidth="1"/>
    <col min="16112" max="16116" width="8.7109375" style="1" customWidth="1"/>
    <col min="16117" max="16384" width="11.5703125" style="1"/>
  </cols>
  <sheetData>
    <row r="1" spans="1:10" ht="15.6" customHeight="1" x14ac:dyDescent="0.2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6" customHeight="1" x14ac:dyDescent="0.25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6" customHeight="1" x14ac:dyDescent="0.25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6" customHeight="1" x14ac:dyDescent="0.25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s="16" customFormat="1" ht="15.6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83" t="s">
        <v>38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9" customHeight="1" x14ac:dyDescent="0.25"/>
    <row r="8" spans="1:10" x14ac:dyDescent="0.25">
      <c r="A8" s="84"/>
      <c r="B8" s="84"/>
      <c r="C8" s="21" t="s">
        <v>0</v>
      </c>
      <c r="D8" s="21" t="s">
        <v>1</v>
      </c>
      <c r="F8" s="20" t="s">
        <v>2</v>
      </c>
      <c r="G8" s="20"/>
      <c r="H8" s="20"/>
    </row>
    <row r="9" spans="1:10" ht="14.45" customHeight="1" x14ac:dyDescent="0.25">
      <c r="A9" s="85" t="s">
        <v>3</v>
      </c>
      <c r="B9" s="86"/>
      <c r="C9" s="2">
        <v>0</v>
      </c>
      <c r="D9" s="3">
        <f>C9 - (C9*E14)</f>
        <v>0</v>
      </c>
      <c r="F9" s="20"/>
      <c r="G9" s="20"/>
      <c r="H9" s="20"/>
    </row>
    <row r="10" spans="1:10" x14ac:dyDescent="0.25">
      <c r="A10" s="87" t="s">
        <v>4</v>
      </c>
      <c r="B10" s="88"/>
      <c r="C10" s="89">
        <v>0.25</v>
      </c>
      <c r="D10" s="89"/>
      <c r="F10" s="20" t="s">
        <v>5</v>
      </c>
      <c r="G10" s="20"/>
      <c r="H10" s="20"/>
    </row>
    <row r="11" spans="1:10" ht="13.15" customHeight="1" x14ac:dyDescent="0.25">
      <c r="A11" s="63" t="s">
        <v>39</v>
      </c>
      <c r="B11" s="64"/>
      <c r="C11" s="77">
        <f>(C9*C10)+C9</f>
        <v>0</v>
      </c>
      <c r="D11" s="77">
        <f xml:space="preserve"> C11 - (C11 * E14)</f>
        <v>0</v>
      </c>
    </row>
    <row r="12" spans="1:10" x14ac:dyDescent="0.25">
      <c r="A12" s="75"/>
      <c r="B12" s="76"/>
      <c r="C12" s="78"/>
      <c r="D12" s="78"/>
    </row>
    <row r="13" spans="1:10" ht="10.15" customHeight="1" x14ac:dyDescent="0.25"/>
    <row r="14" spans="1:10" x14ac:dyDescent="0.25">
      <c r="A14" s="22" t="s">
        <v>6</v>
      </c>
      <c r="B14" s="23"/>
      <c r="C14" s="24"/>
      <c r="D14" s="25"/>
      <c r="E14" s="4">
        <v>0.21879999999999999</v>
      </c>
      <c r="J14" s="20"/>
    </row>
    <row r="15" spans="1:10" ht="10.15" customHeight="1" x14ac:dyDescent="0.25"/>
    <row r="16" spans="1:10" x14ac:dyDescent="0.25">
      <c r="B16" s="79" t="s">
        <v>7</v>
      </c>
      <c r="C16" s="79"/>
      <c r="D16" s="79"/>
      <c r="E16" s="79"/>
      <c r="F16" s="79"/>
      <c r="G16" s="79"/>
      <c r="H16" s="5"/>
      <c r="J16" s="6"/>
    </row>
    <row r="17" spans="1:10" ht="60" x14ac:dyDescent="0.25">
      <c r="B17" s="27" t="s">
        <v>8</v>
      </c>
      <c r="C17" s="27" t="s">
        <v>9</v>
      </c>
      <c r="D17" s="27" t="s">
        <v>10</v>
      </c>
      <c r="E17" s="27" t="s">
        <v>11</v>
      </c>
      <c r="F17" s="27" t="s">
        <v>12</v>
      </c>
      <c r="G17" s="27" t="s">
        <v>13</v>
      </c>
      <c r="H17" s="28" t="s">
        <v>14</v>
      </c>
      <c r="I17" s="27" t="s">
        <v>15</v>
      </c>
      <c r="J17" s="29" t="s">
        <v>16</v>
      </c>
    </row>
    <row r="18" spans="1:10" ht="16.149999999999999" customHeight="1" x14ac:dyDescent="0.25">
      <c r="A18" s="26" t="s">
        <v>17</v>
      </c>
      <c r="B18" s="12"/>
      <c r="C18" s="12"/>
      <c r="D18" s="12"/>
      <c r="E18" s="12"/>
      <c r="F18" s="13"/>
      <c r="G18" s="12"/>
      <c r="H18" s="12"/>
      <c r="I18" s="14">
        <f>B18+C18+D18+E18+F18+G18+H18</f>
        <v>0</v>
      </c>
      <c r="J18" s="15"/>
    </row>
    <row r="19" spans="1:10" ht="16.149999999999999" customHeight="1" x14ac:dyDescent="0.25">
      <c r="A19" s="26" t="s">
        <v>18</v>
      </c>
      <c r="B19" s="12"/>
      <c r="C19" s="12"/>
      <c r="D19" s="12"/>
      <c r="E19" s="12"/>
      <c r="F19" s="12"/>
      <c r="G19" s="12"/>
      <c r="H19" s="12"/>
      <c r="I19" s="14">
        <f t="shared" ref="I19:I20" si="0">B19+C19+D19+E19+F19+G19+H19</f>
        <v>0</v>
      </c>
      <c r="J19" s="15"/>
    </row>
    <row r="20" spans="1:10" ht="16.149999999999999" customHeight="1" x14ac:dyDescent="0.25">
      <c r="A20" s="26" t="s">
        <v>19</v>
      </c>
      <c r="B20" s="12"/>
      <c r="C20" s="12"/>
      <c r="D20" s="12"/>
      <c r="E20" s="12"/>
      <c r="F20" s="12"/>
      <c r="G20" s="12"/>
      <c r="H20" s="12"/>
      <c r="I20" s="14">
        <f t="shared" si="0"/>
        <v>0</v>
      </c>
      <c r="J20" s="15"/>
    </row>
    <row r="21" spans="1:10" ht="11.45" customHeight="1" x14ac:dyDescent="0.25">
      <c r="C21" s="80" t="s">
        <v>20</v>
      </c>
      <c r="D21" s="81"/>
      <c r="E21" s="81"/>
      <c r="F21" s="81"/>
      <c r="G21" s="81"/>
      <c r="H21" s="81"/>
      <c r="I21" s="82"/>
      <c r="J21" s="11">
        <f>J18+J19+J20</f>
        <v>0</v>
      </c>
    </row>
    <row r="22" spans="1:10" ht="11.45" customHeight="1" x14ac:dyDescent="0.25">
      <c r="C22" s="7"/>
      <c r="D22" s="7"/>
      <c r="E22" s="7"/>
      <c r="F22" s="7"/>
      <c r="G22" s="7"/>
      <c r="H22" s="7"/>
      <c r="I22" s="7"/>
      <c r="J22" s="8"/>
    </row>
    <row r="23" spans="1:10" ht="11.45" customHeight="1" x14ac:dyDescent="0.25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0.6" customHeight="1" x14ac:dyDescent="0.25">
      <c r="C24" s="7"/>
      <c r="D24" s="7"/>
      <c r="E24" s="7"/>
      <c r="F24" s="7"/>
      <c r="G24" s="7"/>
      <c r="H24" s="7"/>
      <c r="I24" s="7"/>
      <c r="J24" s="8"/>
    </row>
    <row r="25" spans="1:10" ht="7.9" customHeight="1" x14ac:dyDescent="0.25">
      <c r="C25" s="7"/>
      <c r="D25" s="7"/>
      <c r="E25" s="7"/>
      <c r="F25" s="7"/>
      <c r="G25" s="7"/>
      <c r="H25" s="7"/>
      <c r="I25" s="7"/>
      <c r="J25" s="8"/>
    </row>
    <row r="26" spans="1:10" ht="12" customHeight="1" x14ac:dyDescent="0.25">
      <c r="A26" s="63" t="s">
        <v>31</v>
      </c>
      <c r="B26" s="64"/>
      <c r="C26" s="67" t="s">
        <v>32</v>
      </c>
      <c r="D26" s="67"/>
      <c r="E26" s="45" t="s">
        <v>22</v>
      </c>
      <c r="F26" s="58" t="s">
        <v>23</v>
      </c>
      <c r="G26" s="59"/>
      <c r="H26" s="45" t="s">
        <v>24</v>
      </c>
      <c r="I26" s="45" t="s">
        <v>25</v>
      </c>
      <c r="J26" s="36" t="s">
        <v>26</v>
      </c>
    </row>
    <row r="27" spans="1:10" ht="10.9" customHeight="1" x14ac:dyDescent="0.25">
      <c r="A27" s="65"/>
      <c r="B27" s="66"/>
      <c r="C27" s="67"/>
      <c r="D27" s="67"/>
      <c r="E27" s="46"/>
      <c r="F27" s="60"/>
      <c r="G27" s="61"/>
      <c r="H27" s="46"/>
      <c r="I27" s="46"/>
      <c r="J27" s="36"/>
    </row>
    <row r="28" spans="1:10" ht="12" customHeight="1" x14ac:dyDescent="0.25">
      <c r="A28" s="90">
        <v>45</v>
      </c>
      <c r="B28" s="90"/>
      <c r="C28" s="31">
        <f>J18</f>
        <v>0</v>
      </c>
      <c r="D28" s="31"/>
      <c r="E28" s="32">
        <v>12</v>
      </c>
      <c r="F28" s="55">
        <f>A28*C28/E28</f>
        <v>0</v>
      </c>
      <c r="G28" s="55"/>
      <c r="H28" s="34">
        <f>C9</f>
        <v>0</v>
      </c>
      <c r="I28" s="56">
        <f>F28*H28</f>
        <v>0</v>
      </c>
      <c r="J28" s="40">
        <f>I28-(I28*E14)</f>
        <v>0</v>
      </c>
    </row>
    <row r="29" spans="1:10" ht="7.15" customHeight="1" x14ac:dyDescent="0.25">
      <c r="A29" s="90"/>
      <c r="B29" s="90"/>
      <c r="C29" s="31"/>
      <c r="D29" s="31"/>
      <c r="E29" s="32"/>
      <c r="F29" s="55"/>
      <c r="G29" s="55"/>
      <c r="H29" s="35"/>
      <c r="I29" s="57"/>
      <c r="J29" s="41"/>
    </row>
    <row r="30" spans="1:10" ht="4.1500000000000004" customHeight="1" x14ac:dyDescent="0.25">
      <c r="C30" s="7"/>
      <c r="D30" s="7"/>
      <c r="E30" s="7"/>
      <c r="F30" s="7"/>
      <c r="G30" s="7"/>
      <c r="H30" s="7"/>
      <c r="I30" s="7"/>
      <c r="J30" s="8"/>
    </row>
    <row r="31" spans="1:10" ht="12" customHeight="1" x14ac:dyDescent="0.25">
      <c r="A31" s="36" t="s">
        <v>36</v>
      </c>
      <c r="B31" s="36"/>
      <c r="C31" s="37" t="s">
        <v>32</v>
      </c>
      <c r="D31" s="37"/>
      <c r="E31" s="45" t="s">
        <v>22</v>
      </c>
      <c r="F31" s="48" t="s">
        <v>23</v>
      </c>
      <c r="G31" s="49"/>
      <c r="H31" s="45" t="s">
        <v>37</v>
      </c>
      <c r="I31" s="45" t="s">
        <v>25</v>
      </c>
      <c r="J31" s="36" t="s">
        <v>26</v>
      </c>
    </row>
    <row r="32" spans="1:10" ht="11.45" customHeight="1" x14ac:dyDescent="0.25">
      <c r="A32" s="36"/>
      <c r="B32" s="36"/>
      <c r="C32" s="37"/>
      <c r="D32" s="37"/>
      <c r="E32" s="46"/>
      <c r="F32" s="50"/>
      <c r="G32" s="51"/>
      <c r="H32" s="46"/>
      <c r="I32" s="46"/>
      <c r="J32" s="36"/>
    </row>
    <row r="33" spans="1:10" ht="1.9" customHeight="1" x14ac:dyDescent="0.25">
      <c r="A33" s="36"/>
      <c r="B33" s="36"/>
      <c r="C33" s="37"/>
      <c r="D33" s="37"/>
      <c r="E33" s="47"/>
      <c r="F33" s="52"/>
      <c r="G33" s="53"/>
      <c r="H33" s="47"/>
      <c r="I33" s="47"/>
      <c r="J33" s="36"/>
    </row>
    <row r="34" spans="1:10" ht="12" customHeight="1" x14ac:dyDescent="0.25">
      <c r="A34" s="30">
        <v>0</v>
      </c>
      <c r="B34" s="30"/>
      <c r="C34" s="31">
        <f>J18</f>
        <v>0</v>
      </c>
      <c r="D34" s="31"/>
      <c r="E34" s="32">
        <v>12</v>
      </c>
      <c r="F34" s="33">
        <f>A34*C34/E34</f>
        <v>0</v>
      </c>
      <c r="G34" s="31"/>
      <c r="H34" s="34">
        <f>C11</f>
        <v>0</v>
      </c>
      <c r="I34" s="40">
        <f>F34*H34</f>
        <v>0</v>
      </c>
      <c r="J34" s="40">
        <f>I34-(I34*E14)</f>
        <v>0</v>
      </c>
    </row>
    <row r="35" spans="1:10" ht="5.45" customHeight="1" x14ac:dyDescent="0.25">
      <c r="A35" s="30"/>
      <c r="B35" s="30"/>
      <c r="C35" s="31"/>
      <c r="D35" s="31"/>
      <c r="E35" s="32"/>
      <c r="F35" s="31"/>
      <c r="G35" s="31"/>
      <c r="H35" s="35"/>
      <c r="I35" s="41"/>
      <c r="J35" s="41"/>
    </row>
    <row r="36" spans="1:10" ht="16.899999999999999" customHeight="1" x14ac:dyDescent="0.25">
      <c r="A36" s="10"/>
      <c r="B36" s="10"/>
      <c r="C36" s="9"/>
      <c r="D36" s="9"/>
      <c r="E36" s="10"/>
      <c r="F36" s="9"/>
      <c r="G36" s="9"/>
      <c r="H36" s="10"/>
      <c r="I36" s="10"/>
      <c r="J36" s="10"/>
    </row>
    <row r="37" spans="1:10" ht="11.45" customHeight="1" x14ac:dyDescent="0.25">
      <c r="A37" s="62" t="s">
        <v>34</v>
      </c>
      <c r="B37" s="62"/>
      <c r="C37" s="62"/>
      <c r="D37" s="62"/>
      <c r="E37" s="62"/>
      <c r="F37" s="62"/>
      <c r="G37" s="62"/>
      <c r="H37" s="62"/>
      <c r="I37" s="62"/>
      <c r="J37" s="62"/>
    </row>
    <row r="38" spans="1:10" hidden="1" x14ac:dyDescent="0.25">
      <c r="C38" s="7"/>
      <c r="D38" s="7"/>
      <c r="E38" s="7"/>
      <c r="F38" s="7"/>
      <c r="G38" s="7"/>
      <c r="H38" s="7"/>
      <c r="I38" s="7"/>
      <c r="J38" s="8"/>
    </row>
    <row r="39" spans="1:10" ht="7.9" customHeight="1" x14ac:dyDescent="0.25">
      <c r="C39" s="7"/>
      <c r="D39" s="7"/>
      <c r="E39" s="7"/>
      <c r="F39" s="7"/>
      <c r="G39" s="7"/>
      <c r="H39" s="7"/>
      <c r="I39" s="7"/>
      <c r="J39" s="8"/>
    </row>
    <row r="40" spans="1:10" ht="14.45" customHeight="1" x14ac:dyDescent="0.25">
      <c r="A40" s="63" t="s">
        <v>21</v>
      </c>
      <c r="B40" s="64"/>
      <c r="C40" s="67" t="s">
        <v>32</v>
      </c>
      <c r="D40" s="67"/>
      <c r="E40" s="45" t="s">
        <v>22</v>
      </c>
      <c r="F40" s="58" t="s">
        <v>23</v>
      </c>
      <c r="G40" s="59"/>
      <c r="H40" s="45" t="s">
        <v>24</v>
      </c>
      <c r="I40" s="45" t="s">
        <v>25</v>
      </c>
      <c r="J40" s="36" t="s">
        <v>26</v>
      </c>
    </row>
    <row r="41" spans="1:10" ht="10.9" customHeight="1" x14ac:dyDescent="0.25">
      <c r="A41" s="65"/>
      <c r="B41" s="66"/>
      <c r="C41" s="67"/>
      <c r="D41" s="67"/>
      <c r="E41" s="46"/>
      <c r="F41" s="60"/>
      <c r="G41" s="61"/>
      <c r="H41" s="46"/>
      <c r="I41" s="46"/>
      <c r="J41" s="36"/>
    </row>
    <row r="42" spans="1:10" x14ac:dyDescent="0.25">
      <c r="A42" s="54">
        <v>0</v>
      </c>
      <c r="B42" s="54"/>
      <c r="C42" s="69">
        <f>J19</f>
        <v>0</v>
      </c>
      <c r="D42" s="69"/>
      <c r="E42" s="32">
        <v>12</v>
      </c>
      <c r="F42" s="55">
        <f>A42*C42/E42</f>
        <v>0</v>
      </c>
      <c r="G42" s="55"/>
      <c r="H42" s="34">
        <f>C9</f>
        <v>0</v>
      </c>
      <c r="I42" s="56">
        <f>F42*H42</f>
        <v>0</v>
      </c>
      <c r="J42" s="40">
        <f>I42-(I42*E14)</f>
        <v>0</v>
      </c>
    </row>
    <row r="43" spans="1:10" ht="2.4500000000000002" customHeight="1" x14ac:dyDescent="0.25">
      <c r="A43" s="54"/>
      <c r="B43" s="54"/>
      <c r="C43" s="69"/>
      <c r="D43" s="69"/>
      <c r="E43" s="32"/>
      <c r="F43" s="55"/>
      <c r="G43" s="55"/>
      <c r="H43" s="35"/>
      <c r="I43" s="57"/>
      <c r="J43" s="41"/>
    </row>
    <row r="44" spans="1:10" ht="4.9000000000000004" customHeight="1" x14ac:dyDescent="0.25">
      <c r="C44" s="7"/>
      <c r="D44" s="7"/>
      <c r="E44" s="7"/>
      <c r="F44" s="7"/>
      <c r="G44" s="7"/>
      <c r="H44" s="7"/>
      <c r="I44" s="7"/>
      <c r="J44" s="8"/>
    </row>
    <row r="45" spans="1:10" x14ac:dyDescent="0.25">
      <c r="A45" s="36" t="s">
        <v>36</v>
      </c>
      <c r="B45" s="36"/>
      <c r="C45" s="37" t="s">
        <v>32</v>
      </c>
      <c r="D45" s="37"/>
      <c r="E45" s="45" t="s">
        <v>22</v>
      </c>
      <c r="F45" s="48" t="s">
        <v>23</v>
      </c>
      <c r="G45" s="49"/>
      <c r="H45" s="45" t="s">
        <v>37</v>
      </c>
      <c r="I45" s="45" t="s">
        <v>25</v>
      </c>
      <c r="J45" s="36" t="s">
        <v>26</v>
      </c>
    </row>
    <row r="46" spans="1:10" ht="14.45" customHeight="1" x14ac:dyDescent="0.25">
      <c r="A46" s="36"/>
      <c r="B46" s="36"/>
      <c r="C46" s="37"/>
      <c r="D46" s="37"/>
      <c r="E46" s="46"/>
      <c r="F46" s="50"/>
      <c r="G46" s="51"/>
      <c r="H46" s="46"/>
      <c r="I46" s="46"/>
      <c r="J46" s="36"/>
    </row>
    <row r="47" spans="1:10" ht="1.1499999999999999" customHeight="1" x14ac:dyDescent="0.25">
      <c r="A47" s="36"/>
      <c r="B47" s="36"/>
      <c r="C47" s="37"/>
      <c r="D47" s="37"/>
      <c r="E47" s="47"/>
      <c r="F47" s="52"/>
      <c r="G47" s="53"/>
      <c r="H47" s="47"/>
      <c r="I47" s="47"/>
      <c r="J47" s="36"/>
    </row>
    <row r="48" spans="1:10" x14ac:dyDescent="0.25">
      <c r="A48" s="30">
        <v>0</v>
      </c>
      <c r="B48" s="30"/>
      <c r="C48" s="31">
        <f>J19</f>
        <v>0</v>
      </c>
      <c r="D48" s="31"/>
      <c r="E48" s="32">
        <v>12</v>
      </c>
      <c r="F48" s="33">
        <f>A48*C48/E48</f>
        <v>0</v>
      </c>
      <c r="G48" s="31"/>
      <c r="H48" s="34">
        <f>C11</f>
        <v>0</v>
      </c>
      <c r="I48" s="40">
        <f>F48*H48</f>
        <v>0</v>
      </c>
      <c r="J48" s="40">
        <f>I48-(I48*E14)</f>
        <v>0</v>
      </c>
    </row>
    <row r="49" spans="1:10" ht="2.4500000000000002" customHeight="1" x14ac:dyDescent="0.25">
      <c r="A49" s="30"/>
      <c r="B49" s="30"/>
      <c r="C49" s="31"/>
      <c r="D49" s="31"/>
      <c r="E49" s="32"/>
      <c r="F49" s="31"/>
      <c r="G49" s="31"/>
      <c r="H49" s="35"/>
      <c r="I49" s="41"/>
      <c r="J49" s="41"/>
    </row>
    <row r="50" spans="1:10" ht="15.6" customHeight="1" x14ac:dyDescent="0.25"/>
    <row r="51" spans="1:10" ht="10.9" customHeight="1" x14ac:dyDescent="0.25">
      <c r="A51" s="68" t="s">
        <v>35</v>
      </c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7.9" customHeight="1" x14ac:dyDescent="0.25">
      <c r="A52" s="17"/>
      <c r="B52" s="17"/>
      <c r="C52" s="18"/>
      <c r="D52" s="18"/>
      <c r="E52" s="17"/>
      <c r="F52" s="17"/>
      <c r="G52" s="17"/>
      <c r="H52" s="17"/>
      <c r="I52" s="17"/>
      <c r="J52" s="18"/>
    </row>
    <row r="53" spans="1:10" x14ac:dyDescent="0.25">
      <c r="A53" s="63" t="s">
        <v>21</v>
      </c>
      <c r="B53" s="64"/>
      <c r="C53" s="67" t="s">
        <v>32</v>
      </c>
      <c r="D53" s="67"/>
      <c r="E53" s="45" t="s">
        <v>22</v>
      </c>
      <c r="F53" s="58" t="s">
        <v>23</v>
      </c>
      <c r="G53" s="59"/>
      <c r="H53" s="45" t="s">
        <v>24</v>
      </c>
      <c r="I53" s="45" t="s">
        <v>25</v>
      </c>
      <c r="J53" s="36" t="s">
        <v>26</v>
      </c>
    </row>
    <row r="54" spans="1:10" ht="10.9" customHeight="1" x14ac:dyDescent="0.25">
      <c r="A54" s="65"/>
      <c r="B54" s="66"/>
      <c r="C54" s="67"/>
      <c r="D54" s="67"/>
      <c r="E54" s="46"/>
      <c r="F54" s="60"/>
      <c r="G54" s="61"/>
      <c r="H54" s="46"/>
      <c r="I54" s="46"/>
      <c r="J54" s="36"/>
    </row>
    <row r="55" spans="1:10" x14ac:dyDescent="0.25">
      <c r="A55" s="54">
        <v>0</v>
      </c>
      <c r="B55" s="54"/>
      <c r="C55" s="31">
        <f>J20</f>
        <v>0</v>
      </c>
      <c r="D55" s="31"/>
      <c r="E55" s="32">
        <v>12</v>
      </c>
      <c r="F55" s="55">
        <f>A55*C55/E55</f>
        <v>0</v>
      </c>
      <c r="G55" s="55"/>
      <c r="H55" s="34">
        <f>C9</f>
        <v>0</v>
      </c>
      <c r="I55" s="56">
        <f>F55*H55</f>
        <v>0</v>
      </c>
      <c r="J55" s="40">
        <f>I55-(I55*E14)</f>
        <v>0</v>
      </c>
    </row>
    <row r="56" spans="1:10" ht="1.9" customHeight="1" x14ac:dyDescent="0.25">
      <c r="A56" s="54"/>
      <c r="B56" s="54"/>
      <c r="C56" s="31"/>
      <c r="D56" s="31"/>
      <c r="E56" s="32"/>
      <c r="F56" s="55"/>
      <c r="G56" s="55"/>
      <c r="H56" s="35"/>
      <c r="I56" s="57"/>
      <c r="J56" s="41"/>
    </row>
    <row r="57" spans="1:10" ht="4.1500000000000004" customHeight="1" x14ac:dyDescent="0.25">
      <c r="C57" s="7"/>
      <c r="D57" s="7"/>
      <c r="E57" s="7"/>
      <c r="F57" s="7"/>
      <c r="G57" s="7"/>
      <c r="H57" s="7"/>
      <c r="I57" s="7"/>
      <c r="J57" s="8"/>
    </row>
    <row r="58" spans="1:10" x14ac:dyDescent="0.25">
      <c r="A58" s="36" t="s">
        <v>36</v>
      </c>
      <c r="B58" s="36"/>
      <c r="C58" s="37" t="s">
        <v>32</v>
      </c>
      <c r="D58" s="37"/>
      <c r="E58" s="45" t="s">
        <v>22</v>
      </c>
      <c r="F58" s="48" t="s">
        <v>23</v>
      </c>
      <c r="G58" s="49"/>
      <c r="H58" s="45" t="s">
        <v>37</v>
      </c>
      <c r="I58" s="45" t="s">
        <v>25</v>
      </c>
      <c r="J58" s="36" t="s">
        <v>26</v>
      </c>
    </row>
    <row r="59" spans="1:10" x14ac:dyDescent="0.25">
      <c r="A59" s="36"/>
      <c r="B59" s="36"/>
      <c r="C59" s="37"/>
      <c r="D59" s="37"/>
      <c r="E59" s="46"/>
      <c r="F59" s="50"/>
      <c r="G59" s="51"/>
      <c r="H59" s="46"/>
      <c r="I59" s="46"/>
      <c r="J59" s="36"/>
    </row>
    <row r="60" spans="1:10" ht="1.1499999999999999" customHeight="1" x14ac:dyDescent="0.25">
      <c r="A60" s="36"/>
      <c r="B60" s="36"/>
      <c r="C60" s="37"/>
      <c r="D60" s="37"/>
      <c r="E60" s="47"/>
      <c r="F60" s="52"/>
      <c r="G60" s="53"/>
      <c r="H60" s="47"/>
      <c r="I60" s="47"/>
      <c r="J60" s="36"/>
    </row>
    <row r="61" spans="1:10" x14ac:dyDescent="0.25">
      <c r="A61" s="30">
        <v>0</v>
      </c>
      <c r="B61" s="30"/>
      <c r="C61" s="31">
        <f>J20</f>
        <v>0</v>
      </c>
      <c r="D61" s="31"/>
      <c r="E61" s="32">
        <v>12</v>
      </c>
      <c r="F61" s="33">
        <f>A61*C61/E61</f>
        <v>0</v>
      </c>
      <c r="G61" s="31"/>
      <c r="H61" s="34">
        <f>C11</f>
        <v>0</v>
      </c>
      <c r="I61" s="40">
        <f>F61*H61</f>
        <v>0</v>
      </c>
      <c r="J61" s="40">
        <f>I61-(I61*E14)</f>
        <v>0</v>
      </c>
    </row>
    <row r="62" spans="1:10" ht="2.4500000000000002" customHeight="1" x14ac:dyDescent="0.25">
      <c r="A62" s="30"/>
      <c r="B62" s="30"/>
      <c r="C62" s="31"/>
      <c r="D62" s="31"/>
      <c r="E62" s="32"/>
      <c r="F62" s="31"/>
      <c r="G62" s="31"/>
      <c r="H62" s="35"/>
      <c r="I62" s="41"/>
      <c r="J62" s="41"/>
    </row>
    <row r="64" spans="1:10" x14ac:dyDescent="0.25">
      <c r="I64" s="26" t="s">
        <v>25</v>
      </c>
      <c r="J64" s="26" t="s">
        <v>26</v>
      </c>
    </row>
    <row r="65" spans="1:10" x14ac:dyDescent="0.25">
      <c r="G65" s="42" t="s">
        <v>27</v>
      </c>
      <c r="H65" s="42"/>
      <c r="I65" s="43">
        <f>I28+I34+I42+I48+I55+I61</f>
        <v>0</v>
      </c>
      <c r="J65" s="38">
        <f>J28+J34+J42+J48+J55+J61</f>
        <v>0</v>
      </c>
    </row>
    <row r="66" spans="1:10" x14ac:dyDescent="0.25">
      <c r="G66" s="42"/>
      <c r="H66" s="42"/>
      <c r="I66" s="44"/>
      <c r="J66" s="39"/>
    </row>
    <row r="68" spans="1:10" ht="10.9" customHeight="1" x14ac:dyDescent="0.25">
      <c r="A68" s="71" t="s">
        <v>41</v>
      </c>
      <c r="B68" s="71"/>
      <c r="C68" s="71"/>
      <c r="D68" s="71"/>
      <c r="E68" s="71"/>
      <c r="F68" s="71"/>
      <c r="G68" s="71"/>
      <c r="H68" s="71"/>
      <c r="I68" s="71"/>
      <c r="J68" s="71"/>
    </row>
    <row r="70" spans="1:10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</row>
    <row r="71" spans="1:10" ht="14.45" customHeight="1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</row>
    <row r="74" spans="1:10" ht="14.45" customHeight="1" x14ac:dyDescent="0.25"/>
    <row r="78" spans="1:10" ht="14.45" customHeight="1" x14ac:dyDescent="0.25"/>
  </sheetData>
  <sheetProtection algorithmName="SHA-512" hashValue="wX46vCXuIF3tzzGT1I3e40Wp/QcPxXsh21hI5gPdf8GoomVAXrrbWBx6uukhp/GGlBg7axVIuGnJFouLCRbAOg==" saltValue="O1VUf66zfyTQxq37kLf44w==" spinCount="100000" sheet="1" objects="1" scenarios="1"/>
  <mergeCells count="107">
    <mergeCell ref="A71:J71"/>
    <mergeCell ref="A68:J68"/>
    <mergeCell ref="A70:J70"/>
    <mergeCell ref="A1:J1"/>
    <mergeCell ref="A2:J2"/>
    <mergeCell ref="A3:J3"/>
    <mergeCell ref="A4:J4"/>
    <mergeCell ref="A11:B12"/>
    <mergeCell ref="C11:C12"/>
    <mergeCell ref="D11:D12"/>
    <mergeCell ref="B16:G16"/>
    <mergeCell ref="C21:I21"/>
    <mergeCell ref="A6:J6"/>
    <mergeCell ref="A8:B8"/>
    <mergeCell ref="A9:B9"/>
    <mergeCell ref="A10:B10"/>
    <mergeCell ref="C10:D10"/>
    <mergeCell ref="A26:B27"/>
    <mergeCell ref="C26:D27"/>
    <mergeCell ref="A28:B29"/>
    <mergeCell ref="A23:J23"/>
    <mergeCell ref="A53:B54"/>
    <mergeCell ref="C53:D54"/>
    <mergeCell ref="E53:E54"/>
    <mergeCell ref="A51:J51"/>
    <mergeCell ref="A48:B49"/>
    <mergeCell ref="A42:B43"/>
    <mergeCell ref="C42:D43"/>
    <mergeCell ref="J31:J33"/>
    <mergeCell ref="A31:B33"/>
    <mergeCell ref="A34:B35"/>
    <mergeCell ref="C34:D35"/>
    <mergeCell ref="E34:E35"/>
    <mergeCell ref="F34:G35"/>
    <mergeCell ref="H34:H35"/>
    <mergeCell ref="I34:I35"/>
    <mergeCell ref="J34:J35"/>
    <mergeCell ref="C31:D33"/>
    <mergeCell ref="E31:E33"/>
    <mergeCell ref="F31:G33"/>
    <mergeCell ref="H31:H33"/>
    <mergeCell ref="I31:I33"/>
    <mergeCell ref="A45:B47"/>
    <mergeCell ref="C45:D47"/>
    <mergeCell ref="E45:E47"/>
    <mergeCell ref="F45:G47"/>
    <mergeCell ref="H45:H47"/>
    <mergeCell ref="I45:I47"/>
    <mergeCell ref="J26:J27"/>
    <mergeCell ref="C28:D29"/>
    <mergeCell ref="E28:E29"/>
    <mergeCell ref="F28:G29"/>
    <mergeCell ref="H28:H29"/>
    <mergeCell ref="I28:I29"/>
    <mergeCell ref="J28:J29"/>
    <mergeCell ref="E26:E27"/>
    <mergeCell ref="F26:G27"/>
    <mergeCell ref="H26:H27"/>
    <mergeCell ref="I26:I27"/>
    <mergeCell ref="A37:J37"/>
    <mergeCell ref="A40:B41"/>
    <mergeCell ref="C40:D41"/>
    <mergeCell ref="E40:E41"/>
    <mergeCell ref="F40:G41"/>
    <mergeCell ref="H40:H41"/>
    <mergeCell ref="I40:I41"/>
    <mergeCell ref="J40:J41"/>
    <mergeCell ref="E42:E43"/>
    <mergeCell ref="C48:D49"/>
    <mergeCell ref="E48:E49"/>
    <mergeCell ref="F48:G49"/>
    <mergeCell ref="H48:H49"/>
    <mergeCell ref="I48:I49"/>
    <mergeCell ref="J48:J49"/>
    <mergeCell ref="H42:H43"/>
    <mergeCell ref="I42:I43"/>
    <mergeCell ref="J42:J43"/>
    <mergeCell ref="F42:G43"/>
    <mergeCell ref="J45:J47"/>
    <mergeCell ref="H53:H54"/>
    <mergeCell ref="I53:I54"/>
    <mergeCell ref="J53:J54"/>
    <mergeCell ref="A55:B56"/>
    <mergeCell ref="C55:D56"/>
    <mergeCell ref="E55:E56"/>
    <mergeCell ref="F55:G56"/>
    <mergeCell ref="H55:H56"/>
    <mergeCell ref="I55:I56"/>
    <mergeCell ref="J55:J56"/>
    <mergeCell ref="F53:G54"/>
    <mergeCell ref="A61:B62"/>
    <mergeCell ref="C61:D62"/>
    <mergeCell ref="E61:E62"/>
    <mergeCell ref="F61:G62"/>
    <mergeCell ref="H61:H62"/>
    <mergeCell ref="A58:B60"/>
    <mergeCell ref="C58:D60"/>
    <mergeCell ref="J65:J66"/>
    <mergeCell ref="I61:I62"/>
    <mergeCell ref="J61:J62"/>
    <mergeCell ref="G65:H66"/>
    <mergeCell ref="I65:I66"/>
    <mergeCell ref="E58:E60"/>
    <mergeCell ref="F58:G60"/>
    <mergeCell ref="H58:H60"/>
    <mergeCell ref="I58:I60"/>
    <mergeCell ref="J58:J60"/>
  </mergeCells>
  <pageMargins left="0" right="0" top="0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Nounou Nath</cp:lastModifiedBy>
  <cp:lastPrinted>2018-09-02T09:18:15Z</cp:lastPrinted>
  <dcterms:created xsi:type="dcterms:W3CDTF">2018-09-02T06:56:19Z</dcterms:created>
  <dcterms:modified xsi:type="dcterms:W3CDTF">2018-10-15T15:49:02Z</dcterms:modified>
</cp:coreProperties>
</file>